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<sst xmlns="http://schemas.openxmlformats.org/spreadsheetml/2006/main" count="59" uniqueCount="26">
  <si>
    <t>参数</t>
  </si>
  <si>
    <t>数值</t>
  </si>
  <si>
    <t>通道宽度</t>
  </si>
  <si>
    <t>=</t>
  </si>
  <si>
    <t xml:space="preserve">米 </t>
  </si>
  <si>
    <t>托盘尺寸</t>
  </si>
  <si>
    <t>×</t>
  </si>
  <si>
    <t>货架支柱宽度</t>
  </si>
  <si>
    <t>托盘四边间距</t>
  </si>
  <si>
    <t>托盘顶部间距</t>
  </si>
  <si>
    <t>托盘背部间距</t>
  </si>
  <si>
    <t>货架横梁高度</t>
  </si>
  <si>
    <t>货品码放高度</t>
  </si>
  <si>
    <t>托盘高度</t>
  </si>
  <si>
    <t>仓库净空高</t>
  </si>
  <si>
    <t>存储区长度</t>
  </si>
  <si>
    <t>存储区宽度</t>
  </si>
  <si>
    <t>存货单元模块宽度</t>
  </si>
  <si>
    <t xml:space="preserve">存货单元模块长度 </t>
  </si>
  <si>
    <t xml:space="preserve">存货单元模块高度 </t>
  </si>
  <si>
    <t xml:space="preserve">长轴单元数 </t>
  </si>
  <si>
    <t xml:space="preserve">横轴单元数 </t>
  </si>
  <si>
    <t xml:space="preserve">纵向单元数 </t>
  </si>
  <si>
    <t xml:space="preserve">总托盘数 </t>
  </si>
  <si>
    <t xml:space="preserve"> 个托盘</t>
  </si>
  <si>
    <t>大董知识库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</si>
</sst>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color theme="8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2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/>
    <xf numFmtId="0" fontId="3" fillId="0" borderId="0" xfId="10" applyFont="1"/>
    <xf numFmtId="3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23</xdr:row>
      <xdr:rowOff>76200</xdr:rowOff>
    </xdr:from>
    <xdr:to>
      <xdr:col>2</xdr:col>
      <xdr:colOff>266700</xdr:colOff>
      <xdr:row>32</xdr:row>
      <xdr:rowOff>172085</xdr:rowOff>
    </xdr:to>
    <xdr:pic>
      <xdr:nvPicPr>
        <xdr:cNvPr id="2" name="图片 1" descr="IMG_5100.JPG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38625"/>
          <a:ext cx="1685925" cy="1724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ogsuper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G35" sqref="G35"/>
    </sheetView>
  </sheetViews>
  <sheetFormatPr defaultColWidth="9" defaultRowHeight="14.25"/>
  <cols>
    <col min="1" max="1" width="16.75" customWidth="1"/>
    <col min="2" max="2" width="2" customWidth="1"/>
    <col min="3" max="3" width="10" customWidth="1"/>
    <col min="4" max="4" width="3.5" customWidth="1"/>
    <col min="5" max="5" width="2.25" customWidth="1"/>
    <col min="6" max="6" width="2" customWidth="1"/>
    <col min="7" max="7" width="18.6666666666667" customWidth="1"/>
    <col min="8" max="8" width="2" customWidth="1"/>
    <col min="9" max="9" width="21" customWidth="1"/>
    <col min="10" max="10" width="2" customWidth="1"/>
    <col min="11" max="11" width="13.5583333333333" customWidth="1"/>
    <col min="12" max="12" width="5" customWidth="1"/>
    <col min="13" max="13" width="12.3333333333333" customWidth="1"/>
  </cols>
  <sheetData>
    <row r="1" spans="1:4">
      <c r="A1" s="1" t="s">
        <v>0</v>
      </c>
      <c r="B1" s="1"/>
      <c r="C1" s="1" t="s">
        <v>1</v>
      </c>
      <c r="D1" s="2"/>
    </row>
    <row r="2" spans="1:4">
      <c r="A2" s="3" t="s">
        <v>2</v>
      </c>
      <c r="B2" s="3" t="s">
        <v>3</v>
      </c>
      <c r="C2" s="4">
        <v>3</v>
      </c>
      <c r="D2" s="5" t="s">
        <v>4</v>
      </c>
    </row>
    <row r="3" spans="1:7">
      <c r="A3" s="3" t="s">
        <v>5</v>
      </c>
      <c r="B3" s="3" t="s">
        <v>3</v>
      </c>
      <c r="C3" s="4">
        <v>1.2</v>
      </c>
      <c r="D3" s="5" t="s">
        <v>4</v>
      </c>
      <c r="E3" t="s">
        <v>6</v>
      </c>
      <c r="F3">
        <v>1</v>
      </c>
      <c r="G3" t="s">
        <v>4</v>
      </c>
    </row>
    <row r="4" spans="1:4">
      <c r="A4" s="3" t="s">
        <v>7</v>
      </c>
      <c r="B4" s="3" t="s">
        <v>3</v>
      </c>
      <c r="C4" s="4">
        <v>0.12</v>
      </c>
      <c r="D4" s="5" t="s">
        <v>4</v>
      </c>
    </row>
    <row r="5" spans="1:4">
      <c r="A5" s="3" t="s">
        <v>8</v>
      </c>
      <c r="B5" s="3" t="s">
        <v>3</v>
      </c>
      <c r="C5" s="4">
        <v>0.1</v>
      </c>
      <c r="D5" s="5" t="s">
        <v>4</v>
      </c>
    </row>
    <row r="6" spans="1:4">
      <c r="A6" s="3" t="s">
        <v>9</v>
      </c>
      <c r="B6" s="3" t="s">
        <v>3</v>
      </c>
      <c r="C6" s="4">
        <v>0.15</v>
      </c>
      <c r="D6" s="5" t="s">
        <v>4</v>
      </c>
    </row>
    <row r="7" spans="1:4">
      <c r="A7" s="3" t="s">
        <v>10</v>
      </c>
      <c r="B7" s="3" t="s">
        <v>3</v>
      </c>
      <c r="C7" s="4">
        <v>0.1</v>
      </c>
      <c r="D7" s="5" t="s">
        <v>4</v>
      </c>
    </row>
    <row r="8" spans="1:4">
      <c r="A8" s="3" t="s">
        <v>11</v>
      </c>
      <c r="B8" s="3" t="s">
        <v>3</v>
      </c>
      <c r="C8" s="4">
        <v>0.14</v>
      </c>
      <c r="D8" s="5" t="s">
        <v>4</v>
      </c>
    </row>
    <row r="9" spans="1:4">
      <c r="A9" s="3" t="s">
        <v>12</v>
      </c>
      <c r="B9" s="3" t="s">
        <v>3</v>
      </c>
      <c r="C9" s="4">
        <v>1.2</v>
      </c>
      <c r="D9" s="5" t="s">
        <v>4</v>
      </c>
    </row>
    <row r="10" spans="1:4">
      <c r="A10" s="3" t="s">
        <v>13</v>
      </c>
      <c r="B10" s="3" t="s">
        <v>3</v>
      </c>
      <c r="C10" s="4">
        <v>0.15</v>
      </c>
      <c r="D10" s="5" t="s">
        <v>4</v>
      </c>
    </row>
    <row r="11" spans="1:4">
      <c r="A11" s="3" t="s">
        <v>14</v>
      </c>
      <c r="B11" s="3" t="s">
        <v>3</v>
      </c>
      <c r="C11" s="4">
        <v>10</v>
      </c>
      <c r="D11" s="5" t="s">
        <v>4</v>
      </c>
    </row>
    <row r="12" spans="1:4">
      <c r="A12" s="3" t="s">
        <v>15</v>
      </c>
      <c r="B12" s="3" t="s">
        <v>3</v>
      </c>
      <c r="C12" s="4">
        <v>120</v>
      </c>
      <c r="D12" s="5" t="s">
        <v>4</v>
      </c>
    </row>
    <row r="13" spans="1:4">
      <c r="A13" s="3" t="s">
        <v>16</v>
      </c>
      <c r="B13" s="3" t="s">
        <v>3</v>
      </c>
      <c r="C13" s="4">
        <v>48</v>
      </c>
      <c r="D13" s="5" t="s">
        <v>4</v>
      </c>
    </row>
    <row r="14" spans="1:4">
      <c r="A14" s="6" t="s">
        <v>17</v>
      </c>
      <c r="B14" s="6" t="s">
        <v>3</v>
      </c>
      <c r="C14" s="6">
        <f>C2+2*F3+C5</f>
        <v>5.1</v>
      </c>
      <c r="D14" s="7" t="s">
        <v>4</v>
      </c>
    </row>
    <row r="15" spans="1:4">
      <c r="A15" s="6" t="s">
        <v>18</v>
      </c>
      <c r="B15" s="6" t="s">
        <v>3</v>
      </c>
      <c r="C15" s="6">
        <f>C4+3*C5+2*C3</f>
        <v>2.82</v>
      </c>
      <c r="D15" s="7" t="s">
        <v>4</v>
      </c>
    </row>
    <row r="16" spans="1:4">
      <c r="A16" s="6" t="s">
        <v>19</v>
      </c>
      <c r="B16" s="6" t="s">
        <v>3</v>
      </c>
      <c r="C16" s="6">
        <f>C9+C6+C10+C8</f>
        <v>1.64</v>
      </c>
      <c r="D16" s="7" t="s">
        <v>4</v>
      </c>
    </row>
    <row r="17" spans="1:4">
      <c r="A17" s="6" t="s">
        <v>20</v>
      </c>
      <c r="B17" s="6" t="s">
        <v>3</v>
      </c>
      <c r="C17" s="6">
        <f>INT(C13/C14)</f>
        <v>9</v>
      </c>
      <c r="D17" s="7"/>
    </row>
    <row r="18" spans="1:4">
      <c r="A18" s="6" t="s">
        <v>21</v>
      </c>
      <c r="B18" s="6" t="s">
        <v>3</v>
      </c>
      <c r="C18" s="6">
        <f>INT(C12/C15)</f>
        <v>42</v>
      </c>
      <c r="D18" s="7"/>
    </row>
    <row r="19" spans="1:4">
      <c r="A19" s="6" t="s">
        <v>22</v>
      </c>
      <c r="B19" s="6" t="s">
        <v>3</v>
      </c>
      <c r="C19" s="6">
        <f>INT(C11/C16)</f>
        <v>6</v>
      </c>
      <c r="D19" s="7"/>
    </row>
    <row r="20" spans="1:14">
      <c r="A20" s="8" t="s">
        <v>23</v>
      </c>
      <c r="B20" s="8" t="s">
        <v>3</v>
      </c>
      <c r="C20" s="9">
        <f>C17*2*C18*2*C19</f>
        <v>9072</v>
      </c>
      <c r="D20" s="8" t="s">
        <v>24</v>
      </c>
      <c r="N20" s="11"/>
    </row>
    <row r="23" spans="1:1">
      <c r="A23" s="10" t="s">
        <v>25</v>
      </c>
    </row>
  </sheetData>
  <hyperlinks>
    <hyperlink ref="A23" r:id="rId2" display="大董知识库"/>
  </hyperlink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Sweeper</dc:creator>
  <cp:lastModifiedBy>韩威</cp:lastModifiedBy>
  <dcterms:created xsi:type="dcterms:W3CDTF">2019-07-24T00:48:00Z</dcterms:created>
  <dcterms:modified xsi:type="dcterms:W3CDTF">2019-07-24T07:57:34Z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